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6\Desktop\2024 III ketv\F 1\"/>
    </mc:Choice>
  </mc:AlternateContent>
  <bookViews>
    <workbookView xWindow="0" yWindow="0" windowWidth="21060" windowHeight="9060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F30" i="1"/>
  <c r="E30" i="1"/>
  <c r="D30" i="1"/>
  <c r="C30" i="1"/>
  <c r="G33" i="1"/>
  <c r="I33" i="1" s="1"/>
  <c r="G34" i="1"/>
  <c r="I34" i="1" s="1"/>
  <c r="G32" i="1"/>
  <c r="I32" i="1" s="1"/>
  <c r="I31" i="1"/>
  <c r="H30" i="1" l="1"/>
  <c r="G30" i="1"/>
  <c r="I30" i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<sst xmlns="http://schemas.openxmlformats.org/spreadsheetml/2006/main" count="50" uniqueCount="44">
  <si>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</si>
  <si>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</si>
  <si>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</si>
  <si>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</si>
  <si>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</si>
  <si>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</si>
  <si>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</si>
  <si>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</si>
  <si>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</si>
  <si>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</si>
  <si>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</si>
  <si>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</si>
  <si>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</si>
  <si>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</si>
  <si>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</si>
  <si>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</si>
  <si>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</si>
  <si>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</si>
  <si>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</si>
  <si>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</si>
  <si>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</si>
  <si>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</si>
  <si>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</si>
  <si>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</si>
  <si>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</si>
  <si>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</si>
  <si>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</si>
  <si>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</si>
  <si>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</si>
  <si>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</si>
  <si>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</si>
  <si>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</si>
  <si>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</si>
  <si>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</si>
  <si>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>Direktorė</t>
  </si>
  <si>
    <t>Šiaulių apskaitos centro vyr. buhalterė</t>
  </si>
  <si>
    <t>Stanislava Vaičiulienė</t>
  </si>
  <si>
    <t>Dalia Dambrauskienė</t>
  </si>
  <si>
    <t>Šiaulių Centro pradinė mokykla , įmonės kodas 191818517 , A.Mickevičiaus g. 9 , Šiauliai</t>
  </si>
  <si>
    <t>Parengė : vyresn . buhalterė Aldona Latonienė , tel.+370 659 53056 , el.p. aldona.latoniene@sac.lt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</si>
  <si>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</si>
  <si>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</si>
  <si>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2024 10 02</t>
  </si>
  <si>
    <t>Nr. 2024-3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</si>
</sst>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28" zoomScale="98" zoomScaleNormal="98" workbookViewId="0">
      <selection activeCell="A45" sqref="A45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1"/>
      <c r="I1" s="32"/>
      <c r="J1" s="33"/>
      <c r="L1" s="6"/>
    </row>
    <row r="2" spans="1:19" ht="15.75">
      <c r="H2" s="9" t="s">
        <v>21</v>
      </c>
      <c r="I2" s="39"/>
      <c r="J2" s="34"/>
      <c r="K2" s="34"/>
      <c r="L2" s="35"/>
      <c r="M2" s="34"/>
      <c r="N2" s="34"/>
      <c r="O2" s="34"/>
      <c r="P2" s="34"/>
      <c r="Q2" s="34"/>
      <c r="R2" s="34"/>
      <c r="S2" s="34"/>
    </row>
    <row r="3" spans="1:19" ht="15.75">
      <c r="H3" s="9" t="s">
        <v>27</v>
      </c>
      <c r="I3" s="32"/>
      <c r="J3" s="37"/>
      <c r="L3" s="6"/>
    </row>
    <row r="4" spans="1:19" ht="15.75">
      <c r="H4" s="40" t="s">
        <v>23</v>
      </c>
      <c r="I4" s="36"/>
      <c r="J4" s="33"/>
      <c r="L4" s="6"/>
    </row>
    <row r="5" spans="1:19" ht="13.5" customHeight="1">
      <c r="J5" s="33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8"/>
    </row>
    <row r="8" spans="1:19" ht="13.5" customHeight="1">
      <c r="B8" s="10" t="s">
        <v>40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9" t="s">
        <v>38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50" t="s">
        <v>41</v>
      </c>
      <c r="B13" s="50"/>
      <c r="C13" s="50"/>
      <c r="D13" s="50"/>
      <c r="E13" s="50"/>
      <c r="F13" s="50"/>
      <c r="G13" s="50"/>
      <c r="H13" s="50"/>
      <c r="I13" s="50"/>
    </row>
    <row r="14" spans="1:19" ht="15.75">
      <c r="A14" s="47"/>
      <c r="B14" s="47"/>
      <c r="C14" s="47"/>
      <c r="D14" s="47"/>
      <c r="E14" s="47"/>
      <c r="F14" s="47"/>
      <c r="G14" s="47"/>
      <c r="H14" s="47"/>
      <c r="I14" s="47"/>
    </row>
    <row r="15" spans="1:19">
      <c r="C15" s="17"/>
      <c r="D15" s="17" t="s">
        <v>33</v>
      </c>
      <c r="E15" s="17"/>
    </row>
    <row r="16" spans="1:19">
      <c r="A16" s="51" t="s">
        <v>20</v>
      </c>
      <c r="B16" s="51"/>
      <c r="C16" s="51"/>
      <c r="D16" s="51"/>
      <c r="E16" s="51"/>
      <c r="F16" s="51"/>
      <c r="G16" s="51"/>
      <c r="H16" s="51"/>
      <c r="I16" s="51"/>
    </row>
    <row r="17" spans="1:11" ht="15.75">
      <c r="A17" s="46" t="s">
        <v>1</v>
      </c>
      <c r="B17" s="46"/>
      <c r="C17" s="46"/>
      <c r="D17" s="46"/>
      <c r="E17" s="46"/>
      <c r="F17" s="46"/>
      <c r="G17" s="46"/>
      <c r="H17" s="46"/>
      <c r="I17" s="46"/>
    </row>
    <row r="19" spans="1:11">
      <c r="C19" s="1" t="s">
        <v>42</v>
      </c>
      <c r="D19" s="3" t="s">
        <v>43</v>
      </c>
      <c r="E19" s="1"/>
    </row>
    <row r="20" spans="1:11">
      <c r="C20" s="2" t="s">
        <v>2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3</v>
      </c>
    </row>
    <row r="23" spans="1:11">
      <c r="D23" s="6"/>
      <c r="E23" s="6"/>
      <c r="F23" s="6"/>
      <c r="H23" s="6" t="s">
        <v>14</v>
      </c>
      <c r="I23" s="18"/>
    </row>
    <row r="24" spans="1:11">
      <c r="D24" s="6"/>
      <c r="E24" s="6"/>
      <c r="F24" s="6"/>
      <c r="G24" s="6"/>
      <c r="H24" s="6" t="s">
        <v>4</v>
      </c>
      <c r="I24" s="18"/>
    </row>
    <row r="25" spans="1:11">
      <c r="D25" s="6"/>
      <c r="E25" s="6"/>
      <c r="F25" s="6"/>
      <c r="G25" s="6"/>
      <c r="H25" s="6" t="s">
        <v>5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12</v>
      </c>
    </row>
    <row r="28" spans="1:11" ht="154.5" customHeight="1">
      <c r="A28" s="11" t="s">
        <v>16</v>
      </c>
      <c r="B28" s="12" t="s">
        <v>15</v>
      </c>
      <c r="C28" s="12" t="s">
        <v>18</v>
      </c>
      <c r="D28" s="12" t="s">
        <v>13</v>
      </c>
      <c r="E28" s="12" t="s">
        <v>6</v>
      </c>
      <c r="F28" s="12" t="s">
        <v>7</v>
      </c>
      <c r="G28" s="12" t="s">
        <v>24</v>
      </c>
      <c r="H28" s="12" t="s">
        <v>8</v>
      </c>
      <c r="I28" s="12" t="s">
        <v>25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26</v>
      </c>
      <c r="B30" s="23"/>
      <c r="C30" s="42">
        <f>C32+C33+C34</f>
        <v>56400</v>
      </c>
      <c r="D30" s="42">
        <f>D32+D33+D34</f>
        <v>41100</v>
      </c>
      <c r="E30" s="42">
        <f>SUM(E31:E34)</f>
        <v>36414.89</v>
      </c>
      <c r="F30" s="42">
        <f t="shared" ref="F30:I30" si="0">SUM(F31:F34)</f>
        <v>36405.64</v>
      </c>
      <c r="G30" s="42">
        <f t="shared" si="0"/>
        <v>6137.4799999999977</v>
      </c>
      <c r="H30" s="42">
        <f>SUM(E30-F30)</f>
        <v>9.25</v>
      </c>
      <c r="I30" s="42">
        <f t="shared" si="0"/>
        <v>6146.7299999999977</v>
      </c>
      <c r="J30" s="24"/>
    </row>
    <row r="31" spans="1:11">
      <c r="A31" s="13" t="s">
        <v>28</v>
      </c>
      <c r="B31" s="41">
        <v>1452.37</v>
      </c>
      <c r="C31" s="43" t="s">
        <v>32</v>
      </c>
      <c r="D31" s="43" t="s">
        <v>32</v>
      </c>
      <c r="E31" s="44">
        <v>1452.37</v>
      </c>
      <c r="F31" s="44">
        <v>1452.37</v>
      </c>
      <c r="G31" s="43">
        <f>B31-E31</f>
        <v>0</v>
      </c>
      <c r="H31" s="42">
        <f>SUM(E31-F31)</f>
        <v>0</v>
      </c>
      <c r="I31" s="43">
        <f>SUM(G31:H31)</f>
        <v>0</v>
      </c>
      <c r="J31" s="24"/>
    </row>
    <row r="32" spans="1:11">
      <c r="A32" s="13" t="s">
        <v>29</v>
      </c>
      <c r="B32" s="41" t="s">
        <v>32</v>
      </c>
      <c r="C32" s="44"/>
      <c r="D32" s="44"/>
      <c r="E32" s="44"/>
      <c r="F32" s="44"/>
      <c r="G32" s="43">
        <f>D32-E32</f>
        <v>0</v>
      </c>
      <c r="H32" s="42">
        <f>SUM(E32-F32)</f>
        <v>0</v>
      </c>
      <c r="I32" s="43">
        <f t="shared" ref="I32:I34" si="1">SUM(G32:H32)</f>
        <v>0</v>
      </c>
    </row>
    <row r="33" spans="1:17">
      <c r="A33" s="13" t="s">
        <v>30</v>
      </c>
      <c r="B33" s="41" t="s">
        <v>32</v>
      </c>
      <c r="C33" s="44">
        <v>37300</v>
      </c>
      <c r="D33" s="44">
        <v>28660</v>
      </c>
      <c r="E33" s="44">
        <v>25273.24</v>
      </c>
      <c r="F33" s="44">
        <v>25263.99</v>
      </c>
      <c r="G33" s="43">
        <f t="shared" ref="G33:G34" si="2">D33-E33</f>
        <v>3386.7599999999984</v>
      </c>
      <c r="H33" s="42">
        <f>SUM(E33-F33)</f>
        <v>9.25</v>
      </c>
      <c r="I33" s="43">
        <f t="shared" si="1"/>
        <v>3396.0099999999984</v>
      </c>
    </row>
    <row r="34" spans="1:17">
      <c r="A34" s="13" t="s">
        <v>31</v>
      </c>
      <c r="B34" s="41" t="s">
        <v>32</v>
      </c>
      <c r="C34" s="44">
        <v>19100</v>
      </c>
      <c r="D34" s="44">
        <v>12440</v>
      </c>
      <c r="E34" s="44">
        <v>9689.2800000000007</v>
      </c>
      <c r="F34" s="44">
        <v>9689.2800000000007</v>
      </c>
      <c r="G34" s="43">
        <f t="shared" si="2"/>
        <v>2750.7199999999993</v>
      </c>
      <c r="H34" s="42">
        <f>SUM(E34-F34)</f>
        <v>0</v>
      </c>
      <c r="I34" s="43">
        <f t="shared" si="1"/>
        <v>2750.7199999999993</v>
      </c>
    </row>
    <row r="35" spans="1:17" ht="28.5" customHeight="1">
      <c r="A35" s="45" t="s">
        <v>22</v>
      </c>
      <c r="B35" s="45"/>
      <c r="C35" s="45"/>
      <c r="D35" s="45"/>
      <c r="E35" s="45"/>
      <c r="F35" s="45"/>
      <c r="G35" s="45"/>
      <c r="H35" s="45"/>
      <c r="I35" s="45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6" t="s">
        <v>34</v>
      </c>
      <c r="D38" s="27"/>
      <c r="F38" s="10"/>
      <c r="H38" s="27" t="s">
        <v>37</v>
      </c>
    </row>
    <row r="39" spans="1:17">
      <c r="A39" s="19" t="s">
        <v>9</v>
      </c>
      <c r="B39" s="6"/>
      <c r="C39" s="6"/>
      <c r="D39" s="19" t="s">
        <v>10</v>
      </c>
      <c r="E39" s="6"/>
      <c r="F39" s="28"/>
      <c r="G39" s="6"/>
      <c r="H39" s="19" t="s">
        <v>11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29" t="s">
        <v>35</v>
      </c>
      <c r="B41" s="29"/>
      <c r="C41" s="6"/>
      <c r="D41" s="30"/>
      <c r="E41" s="6"/>
      <c r="F41" s="6"/>
      <c r="G41" s="6"/>
      <c r="H41" s="29" t="s">
        <v>36</v>
      </c>
      <c r="I41" s="6"/>
    </row>
    <row r="42" spans="1:17" ht="27" customHeight="1">
      <c r="A42" s="14" t="s">
        <v>19</v>
      </c>
      <c r="B42" s="6"/>
      <c r="C42" s="6"/>
      <c r="D42" s="19" t="s">
        <v>10</v>
      </c>
      <c r="E42" s="6"/>
      <c r="F42" s="6"/>
      <c r="G42" s="6"/>
      <c r="H42" s="19" t="s">
        <v>11</v>
      </c>
      <c r="I42" s="6"/>
    </row>
    <row r="45" spans="1:17" ht="15.75">
      <c r="A45" s="8" t="s">
        <v>39</v>
      </c>
      <c r="D45" s="15" t="s">
        <v>17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PC16</cp:lastModifiedBy>
  <cp:lastPrinted>2022-02-15T05:50:51Z</cp:lastPrinted>
  <dcterms:created xsi:type="dcterms:W3CDTF">2018-11-13T06:22:20Z</dcterms:created>
  <dcterms:modified xsi:type="dcterms:W3CDTF">2024-09-26T09:13:51Z</dcterms:modified>
</cp:coreProperties>
</file>